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拟入闱体验人员名单" sheetId="1" r:id="rId1"/>
  </sheets>
  <definedNames>
    <definedName name="_xlnm.Print_Titles" localSheetId="0">'拟入闱体验人员名单'!$1:$3</definedName>
  </definedNames>
  <calcPr fullCalcOnLoad="1"/>
</workbook>
</file>

<file path=xl/sharedStrings.xml><?xml version="1.0" encoding="utf-8"?>
<sst xmlns="http://schemas.openxmlformats.org/spreadsheetml/2006/main" count="335" uniqueCount="177">
  <si>
    <t xml:space="preserve"> 武宁县2020年中小学教师招聘拟入闱体检人员名单</t>
  </si>
  <si>
    <t>序号</t>
  </si>
  <si>
    <t>学校名称</t>
  </si>
  <si>
    <t>岗位名称</t>
  </si>
  <si>
    <t>岗位代码</t>
  </si>
  <si>
    <t>招聘人数</t>
  </si>
  <si>
    <t>姓名</t>
  </si>
  <si>
    <t>笔试成绩</t>
  </si>
  <si>
    <t>面试成绩</t>
  </si>
  <si>
    <t>总成绩</t>
  </si>
  <si>
    <t>总成绩排名</t>
  </si>
  <si>
    <t>是否入闱</t>
  </si>
  <si>
    <t>备注</t>
  </si>
  <si>
    <t>武宁县第一中学</t>
  </si>
  <si>
    <t>高中语文</t>
  </si>
  <si>
    <t>400090301032</t>
  </si>
  <si>
    <t>刘畅</t>
  </si>
  <si>
    <t>是</t>
  </si>
  <si>
    <t>余佳莹</t>
  </si>
  <si>
    <t>余紫青</t>
  </si>
  <si>
    <t>高中数学</t>
  </si>
  <si>
    <t>400090302033</t>
  </si>
  <si>
    <t>邹雷贞</t>
  </si>
  <si>
    <t>车静安</t>
  </si>
  <si>
    <t>黎金利</t>
  </si>
  <si>
    <t>高中英语</t>
  </si>
  <si>
    <t>400090303034</t>
  </si>
  <si>
    <t>程依依</t>
  </si>
  <si>
    <t>洪灿灿</t>
  </si>
  <si>
    <t>高中物理</t>
  </si>
  <si>
    <t>400090306036</t>
  </si>
  <si>
    <t>潘思思</t>
  </si>
  <si>
    <t>高中化学</t>
  </si>
  <si>
    <t>400090307038</t>
  </si>
  <si>
    <t>汪富英</t>
  </si>
  <si>
    <t>高中历史</t>
  </si>
  <si>
    <t>400090304039</t>
  </si>
  <si>
    <t>舒世玲</t>
  </si>
  <si>
    <t>高中地理</t>
  </si>
  <si>
    <t>400090305040</t>
  </si>
  <si>
    <t>刘紫金</t>
  </si>
  <si>
    <t>高中思想政治</t>
  </si>
  <si>
    <t>400090316031</t>
  </si>
  <si>
    <t>梅懿萍</t>
  </si>
  <si>
    <t>武宁中等职业学校</t>
  </si>
  <si>
    <t>400090301042</t>
  </si>
  <si>
    <t>吴琼</t>
  </si>
  <si>
    <t>400090303043</t>
  </si>
  <si>
    <t>黎红红</t>
  </si>
  <si>
    <t>乡镇初中</t>
  </si>
  <si>
    <t>初中物理</t>
  </si>
  <si>
    <t>400090206077</t>
  </si>
  <si>
    <t>王江锋</t>
  </si>
  <si>
    <t>104</t>
  </si>
  <si>
    <t>初中化学</t>
  </si>
  <si>
    <t>400090207047</t>
  </si>
  <si>
    <t>陈楚楚</t>
  </si>
  <si>
    <t>东林乡学校</t>
  </si>
  <si>
    <t>初中生物</t>
  </si>
  <si>
    <t>400090208048</t>
  </si>
  <si>
    <t>樊妮丁</t>
  </si>
  <si>
    <t>县城初中语文</t>
  </si>
  <si>
    <t>初中语文</t>
  </si>
  <si>
    <t>400090201063</t>
  </si>
  <si>
    <t>彭玲</t>
  </si>
  <si>
    <t>施业鑫</t>
  </si>
  <si>
    <t>陶佩</t>
  </si>
  <si>
    <t>豫宁学校</t>
  </si>
  <si>
    <t>400090201062</t>
  </si>
  <si>
    <t>张婷惠</t>
  </si>
  <si>
    <t>武宁县第二中学</t>
  </si>
  <si>
    <t>400090201078</t>
  </si>
  <si>
    <t>朱玉玲</t>
  </si>
  <si>
    <t>武宁县城初中</t>
  </si>
  <si>
    <t>初中数学</t>
  </si>
  <si>
    <t>400090202065</t>
  </si>
  <si>
    <t>钟倩</t>
  </si>
  <si>
    <t>葛荣伟</t>
  </si>
  <si>
    <t>伍莹</t>
  </si>
  <si>
    <t>400090202064</t>
  </si>
  <si>
    <t>卢溢灵</t>
  </si>
  <si>
    <t>武宁县豫宁学校</t>
  </si>
  <si>
    <t>400090202082</t>
  </si>
  <si>
    <t>李莉文</t>
  </si>
  <si>
    <t>武宁县初中英语</t>
  </si>
  <si>
    <t>初中英语</t>
  </si>
  <si>
    <t>400090203066</t>
  </si>
  <si>
    <t>吕楚</t>
  </si>
  <si>
    <t>宋紫明</t>
  </si>
  <si>
    <t>付露瑶</t>
  </si>
  <si>
    <t>殷紫坚</t>
  </si>
  <si>
    <t>武宁县协和学校</t>
  </si>
  <si>
    <t>400090203081</t>
  </si>
  <si>
    <t>杨舒晴</t>
  </si>
  <si>
    <t>400090206067</t>
  </si>
  <si>
    <t>张怡敏</t>
  </si>
  <si>
    <t>400090207068</t>
  </si>
  <si>
    <t>陈子敬</t>
  </si>
  <si>
    <t>初中历史</t>
  </si>
  <si>
    <t>400090204069</t>
  </si>
  <si>
    <t>周平晃</t>
  </si>
  <si>
    <t>初中地理</t>
  </si>
  <si>
    <t>400090205070</t>
  </si>
  <si>
    <t>廖雪冰</t>
  </si>
  <si>
    <t>400090208071</t>
  </si>
  <si>
    <t>谢苏</t>
  </si>
  <si>
    <t>初中音乐</t>
  </si>
  <si>
    <t>400090209072</t>
  </si>
  <si>
    <t>费彩霞</t>
  </si>
  <si>
    <t>武宁县城区初中</t>
  </si>
  <si>
    <t>初中美术</t>
  </si>
  <si>
    <t>400090210073</t>
  </si>
  <si>
    <t>刘凡子</t>
  </si>
  <si>
    <t>陈秋慧</t>
  </si>
  <si>
    <t>初中体育与健康</t>
  </si>
  <si>
    <t>400090213074</t>
  </si>
  <si>
    <t>范明明</t>
  </si>
  <si>
    <t>初中心理健康</t>
  </si>
  <si>
    <t>400090220075</t>
  </si>
  <si>
    <t>李悦欣</t>
  </si>
  <si>
    <t>初中综合实践活动（含信息技术）</t>
  </si>
  <si>
    <t>400090218076</t>
  </si>
  <si>
    <t>陈家山</t>
  </si>
  <si>
    <t>初中道德与法治</t>
  </si>
  <si>
    <t>400090215061</t>
  </si>
  <si>
    <t>柯洁</t>
  </si>
  <si>
    <t>武宁县城区小学</t>
  </si>
  <si>
    <t>小学语文</t>
  </si>
  <si>
    <t>400090101051</t>
  </si>
  <si>
    <t>朱小炫</t>
  </si>
  <si>
    <t>周琪</t>
  </si>
  <si>
    <t>武宁县第六小学</t>
  </si>
  <si>
    <t>400090101050</t>
  </si>
  <si>
    <t>李扬</t>
  </si>
  <si>
    <t>武宁县第三小学</t>
  </si>
  <si>
    <t>400090101079</t>
  </si>
  <si>
    <t>贺乙</t>
  </si>
  <si>
    <t>小学数学</t>
  </si>
  <si>
    <t>400090102053</t>
  </si>
  <si>
    <t>桂奇</t>
  </si>
  <si>
    <t>刘娇娇</t>
  </si>
  <si>
    <t>武宁县第四小学</t>
  </si>
  <si>
    <t>400090102052</t>
  </si>
  <si>
    <t>郑芸芸</t>
  </si>
  <si>
    <t>武宁县第一小学</t>
  </si>
  <si>
    <t>400090102080</t>
  </si>
  <si>
    <t>吴树蓉</t>
  </si>
  <si>
    <t>小学英语</t>
  </si>
  <si>
    <t>400090103055</t>
  </si>
  <si>
    <t>魏璇</t>
  </si>
  <si>
    <t>梅秋瑜</t>
  </si>
  <si>
    <t>400090103054</t>
  </si>
  <si>
    <t>刘燕宁</t>
  </si>
  <si>
    <t>武宁县第八小学</t>
  </si>
  <si>
    <t>小学音乐</t>
  </si>
  <si>
    <t>400090109056</t>
  </si>
  <si>
    <t>黄馨乐</t>
  </si>
  <si>
    <t>小学美术</t>
  </si>
  <si>
    <t>400090110057</t>
  </si>
  <si>
    <t>杨彤彤</t>
  </si>
  <si>
    <t>小学体育与健康</t>
  </si>
  <si>
    <t>400090112058</t>
  </si>
  <si>
    <t>田俊兰</t>
  </si>
  <si>
    <t>姚丽婵</t>
  </si>
  <si>
    <t>小学心理健康</t>
  </si>
  <si>
    <t>400090120059</t>
  </si>
  <si>
    <t>邹海花</t>
  </si>
  <si>
    <t>小学综合实践活动（含信息技术）</t>
  </si>
  <si>
    <t>400090118060</t>
  </si>
  <si>
    <t>黄蓉</t>
  </si>
  <si>
    <t>小学道德与法治</t>
  </si>
  <si>
    <t>400090114049</t>
  </si>
  <si>
    <t>柯婧</t>
  </si>
  <si>
    <t>武宁县特教学校</t>
  </si>
  <si>
    <t>400090101044</t>
  </si>
  <si>
    <t>胡译文</t>
  </si>
  <si>
    <t>149.5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</si>
</sst>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9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8" fillId="10" borderId="1" applyNumberFormat="0" applyAlignment="0" applyProtection="0"/>
    <xf numFmtId="0" fontId="14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2.50390625" style="0" customWidth="1"/>
    <col min="4" max="4" width="11.625" style="0" customWidth="1"/>
    <col min="5" max="5" width="4.75390625" style="0" customWidth="1"/>
    <col min="6" max="6" width="6.50390625" style="0" customWidth="1"/>
    <col min="7" max="7" width="6.25390625" style="0" customWidth="1"/>
    <col min="8" max="8" width="6.75390625" style="0" customWidth="1"/>
    <col min="9" max="9" width="6.875" style="0" customWidth="1"/>
    <col min="10" max="10" width="5.00390625" style="0" customWidth="1"/>
    <col min="11" max="11" width="5.625" style="0" customWidth="1"/>
    <col min="12" max="12" width="4.125" style="0" customWidth="1"/>
  </cols>
  <sheetData>
    <row r="1" spans="1:12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/>
    <row r="3" spans="1:12" ht="30.7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6" t="s">
        <v>8</v>
      </c>
      <c r="I3" s="16" t="s">
        <v>9</v>
      </c>
      <c r="J3" s="3" t="s">
        <v>10</v>
      </c>
      <c r="K3" s="17" t="s">
        <v>11</v>
      </c>
      <c r="L3" s="18" t="s">
        <v>12</v>
      </c>
    </row>
    <row r="4" spans="1:12" ht="24.75" customHeight="1">
      <c r="A4" s="7">
        <v>1</v>
      </c>
      <c r="B4" s="4" t="s">
        <v>13</v>
      </c>
      <c r="C4" s="8" t="s">
        <v>14</v>
      </c>
      <c r="D4" s="9" t="s">
        <v>15</v>
      </c>
      <c r="E4" s="4">
        <v>3</v>
      </c>
      <c r="F4" s="4" t="s">
        <v>16</v>
      </c>
      <c r="G4" s="7">
        <v>156</v>
      </c>
      <c r="H4" s="10">
        <v>93.6</v>
      </c>
      <c r="I4" s="19">
        <f aca="true" t="shared" si="0" ref="I4:I41">G4*(50/200)+H4*(50/100)</f>
        <v>85.8</v>
      </c>
      <c r="J4" s="10">
        <v>1</v>
      </c>
      <c r="K4" s="10" t="s">
        <v>17</v>
      </c>
      <c r="L4" s="20"/>
    </row>
    <row r="5" spans="1:12" ht="24.75" customHeight="1">
      <c r="A5" s="7">
        <v>2</v>
      </c>
      <c r="B5" s="4" t="s">
        <v>13</v>
      </c>
      <c r="C5" s="8" t="s">
        <v>14</v>
      </c>
      <c r="D5" s="9" t="s">
        <v>15</v>
      </c>
      <c r="E5" s="4">
        <v>3</v>
      </c>
      <c r="F5" s="4" t="s">
        <v>18</v>
      </c>
      <c r="G5" s="7">
        <v>144</v>
      </c>
      <c r="H5" s="10">
        <v>91.4</v>
      </c>
      <c r="I5" s="19">
        <f t="shared" si="0"/>
        <v>81.7</v>
      </c>
      <c r="J5" s="10">
        <v>2</v>
      </c>
      <c r="K5" s="10" t="s">
        <v>17</v>
      </c>
      <c r="L5" s="20"/>
    </row>
    <row r="6" spans="1:12" ht="24.75" customHeight="1">
      <c r="A6" s="7">
        <v>3</v>
      </c>
      <c r="B6" s="4" t="s">
        <v>13</v>
      </c>
      <c r="C6" s="8" t="s">
        <v>14</v>
      </c>
      <c r="D6" s="9" t="s">
        <v>15</v>
      </c>
      <c r="E6" s="4">
        <v>3</v>
      </c>
      <c r="F6" s="4" t="s">
        <v>19</v>
      </c>
      <c r="G6" s="7">
        <v>146.5</v>
      </c>
      <c r="H6" s="10">
        <v>89</v>
      </c>
      <c r="I6" s="19">
        <f t="shared" si="0"/>
        <v>81.125</v>
      </c>
      <c r="J6" s="10">
        <v>3</v>
      </c>
      <c r="K6" s="10" t="s">
        <v>17</v>
      </c>
      <c r="L6" s="20"/>
    </row>
    <row r="7" spans="1:12" ht="24.75" customHeight="1">
      <c r="A7" s="7">
        <v>4</v>
      </c>
      <c r="B7" s="4" t="s">
        <v>13</v>
      </c>
      <c r="C7" s="8" t="s">
        <v>20</v>
      </c>
      <c r="D7" s="9" t="s">
        <v>21</v>
      </c>
      <c r="E7" s="4">
        <v>3</v>
      </c>
      <c r="F7" s="4" t="s">
        <v>22</v>
      </c>
      <c r="G7" s="7">
        <v>172.5</v>
      </c>
      <c r="H7" s="10">
        <v>88.8</v>
      </c>
      <c r="I7" s="19">
        <f t="shared" si="0"/>
        <v>87.525</v>
      </c>
      <c r="J7" s="10">
        <v>1</v>
      </c>
      <c r="K7" s="10" t="s">
        <v>17</v>
      </c>
      <c r="L7" s="21"/>
    </row>
    <row r="8" spans="1:12" ht="24.75" customHeight="1">
      <c r="A8" s="7">
        <v>5</v>
      </c>
      <c r="B8" s="4" t="s">
        <v>13</v>
      </c>
      <c r="C8" s="8" t="s">
        <v>20</v>
      </c>
      <c r="D8" s="9" t="s">
        <v>21</v>
      </c>
      <c r="E8" s="4">
        <v>3</v>
      </c>
      <c r="F8" s="4" t="s">
        <v>23</v>
      </c>
      <c r="G8" s="7">
        <v>160</v>
      </c>
      <c r="H8" s="10">
        <v>86.84</v>
      </c>
      <c r="I8" s="19">
        <f t="shared" si="0"/>
        <v>83.42</v>
      </c>
      <c r="J8" s="10">
        <v>2</v>
      </c>
      <c r="K8" s="10" t="s">
        <v>17</v>
      </c>
      <c r="L8" s="21"/>
    </row>
    <row r="9" spans="1:12" ht="24.75" customHeight="1">
      <c r="A9" s="7">
        <v>6</v>
      </c>
      <c r="B9" s="4" t="s">
        <v>13</v>
      </c>
      <c r="C9" s="8" t="s">
        <v>20</v>
      </c>
      <c r="D9" s="9" t="s">
        <v>21</v>
      </c>
      <c r="E9" s="4">
        <v>3</v>
      </c>
      <c r="F9" s="4" t="s">
        <v>24</v>
      </c>
      <c r="G9" s="7">
        <v>157</v>
      </c>
      <c r="H9" s="10">
        <v>84.98</v>
      </c>
      <c r="I9" s="19">
        <f t="shared" si="0"/>
        <v>81.74000000000001</v>
      </c>
      <c r="J9" s="10">
        <v>3</v>
      </c>
      <c r="K9" s="10" t="s">
        <v>17</v>
      </c>
      <c r="L9" s="21"/>
    </row>
    <row r="10" spans="1:12" ht="24.75" customHeight="1">
      <c r="A10" s="7">
        <v>7</v>
      </c>
      <c r="B10" s="4" t="s">
        <v>13</v>
      </c>
      <c r="C10" s="8" t="s">
        <v>25</v>
      </c>
      <c r="D10" s="9" t="s">
        <v>26</v>
      </c>
      <c r="E10" s="11">
        <v>2</v>
      </c>
      <c r="F10" s="4" t="s">
        <v>27</v>
      </c>
      <c r="G10" s="7">
        <v>148</v>
      </c>
      <c r="H10" s="10">
        <v>91.2</v>
      </c>
      <c r="I10" s="19">
        <f t="shared" si="0"/>
        <v>82.6</v>
      </c>
      <c r="J10" s="10">
        <v>1</v>
      </c>
      <c r="K10" s="10" t="s">
        <v>17</v>
      </c>
      <c r="L10" s="21"/>
    </row>
    <row r="11" spans="1:12" ht="24.75" customHeight="1">
      <c r="A11" s="7">
        <v>8</v>
      </c>
      <c r="B11" s="4" t="s">
        <v>13</v>
      </c>
      <c r="C11" s="8" t="s">
        <v>25</v>
      </c>
      <c r="D11" s="9" t="s">
        <v>26</v>
      </c>
      <c r="E11" s="11">
        <v>2</v>
      </c>
      <c r="F11" s="4" t="s">
        <v>28</v>
      </c>
      <c r="G11" s="7">
        <v>146</v>
      </c>
      <c r="H11" s="10">
        <v>90.8</v>
      </c>
      <c r="I11" s="19">
        <f t="shared" si="0"/>
        <v>81.9</v>
      </c>
      <c r="J11" s="10">
        <v>2</v>
      </c>
      <c r="K11" s="10" t="s">
        <v>17</v>
      </c>
      <c r="L11" s="21"/>
    </row>
    <row r="12" spans="1:12" ht="24.75" customHeight="1">
      <c r="A12" s="7">
        <v>9</v>
      </c>
      <c r="B12" s="4" t="s">
        <v>13</v>
      </c>
      <c r="C12" s="8" t="s">
        <v>29</v>
      </c>
      <c r="D12" s="9" t="s">
        <v>30</v>
      </c>
      <c r="E12" s="11">
        <v>1</v>
      </c>
      <c r="F12" s="4" t="s">
        <v>31</v>
      </c>
      <c r="G12" s="7">
        <v>123.5</v>
      </c>
      <c r="H12" s="10">
        <v>86.71</v>
      </c>
      <c r="I12" s="19">
        <f t="shared" si="0"/>
        <v>74.22999999999999</v>
      </c>
      <c r="J12" s="10">
        <v>1</v>
      </c>
      <c r="K12" s="10" t="s">
        <v>17</v>
      </c>
      <c r="L12" s="21"/>
    </row>
    <row r="13" spans="1:12" ht="24.75" customHeight="1">
      <c r="A13" s="7">
        <v>10</v>
      </c>
      <c r="B13" s="4" t="s">
        <v>13</v>
      </c>
      <c r="C13" s="8" t="s">
        <v>32</v>
      </c>
      <c r="D13" s="7" t="s">
        <v>33</v>
      </c>
      <c r="E13" s="11">
        <v>1</v>
      </c>
      <c r="F13" s="4" t="s">
        <v>34</v>
      </c>
      <c r="G13" s="7">
        <v>155.5</v>
      </c>
      <c r="H13" s="10">
        <v>85.14</v>
      </c>
      <c r="I13" s="19">
        <f t="shared" si="0"/>
        <v>81.445</v>
      </c>
      <c r="J13" s="10">
        <v>1</v>
      </c>
      <c r="K13" s="10" t="s">
        <v>17</v>
      </c>
      <c r="L13" s="20"/>
    </row>
    <row r="14" spans="1:12" ht="24.75" customHeight="1">
      <c r="A14" s="7">
        <v>11</v>
      </c>
      <c r="B14" s="4" t="s">
        <v>13</v>
      </c>
      <c r="C14" s="8" t="s">
        <v>35</v>
      </c>
      <c r="D14" s="9" t="s">
        <v>36</v>
      </c>
      <c r="E14" s="11">
        <v>1</v>
      </c>
      <c r="F14" s="4" t="s">
        <v>37</v>
      </c>
      <c r="G14" s="7">
        <v>135</v>
      </c>
      <c r="H14" s="10">
        <v>91.29</v>
      </c>
      <c r="I14" s="19">
        <f t="shared" si="0"/>
        <v>79.39500000000001</v>
      </c>
      <c r="J14" s="10">
        <v>1</v>
      </c>
      <c r="K14" s="10" t="s">
        <v>17</v>
      </c>
      <c r="L14" s="20"/>
    </row>
    <row r="15" spans="1:12" ht="24.75" customHeight="1">
      <c r="A15" s="7">
        <v>12</v>
      </c>
      <c r="B15" s="4" t="s">
        <v>13</v>
      </c>
      <c r="C15" s="8" t="s">
        <v>38</v>
      </c>
      <c r="D15" s="7" t="s">
        <v>39</v>
      </c>
      <c r="E15" s="11">
        <v>1</v>
      </c>
      <c r="F15" s="4" t="s">
        <v>40</v>
      </c>
      <c r="G15" s="7">
        <v>134.5</v>
      </c>
      <c r="H15" s="10">
        <v>88.29</v>
      </c>
      <c r="I15" s="19">
        <f t="shared" si="0"/>
        <v>77.77000000000001</v>
      </c>
      <c r="J15" s="10">
        <v>1</v>
      </c>
      <c r="K15" s="10" t="s">
        <v>17</v>
      </c>
      <c r="L15" s="21"/>
    </row>
    <row r="16" spans="1:12" ht="24.75" customHeight="1">
      <c r="A16" s="7">
        <v>13</v>
      </c>
      <c r="B16" s="4" t="s">
        <v>13</v>
      </c>
      <c r="C16" s="8" t="s">
        <v>41</v>
      </c>
      <c r="D16" s="23" t="s">
        <v>42</v>
      </c>
      <c r="E16" s="11">
        <v>1</v>
      </c>
      <c r="F16" s="4" t="s">
        <v>43</v>
      </c>
      <c r="G16" s="7">
        <v>101.5</v>
      </c>
      <c r="H16" s="10">
        <v>89.43</v>
      </c>
      <c r="I16" s="19">
        <f t="shared" si="0"/>
        <v>70.09</v>
      </c>
      <c r="J16" s="10">
        <v>1</v>
      </c>
      <c r="K16" s="10" t="s">
        <v>17</v>
      </c>
      <c r="L16" s="21"/>
    </row>
    <row r="17" spans="1:12" ht="24.75" customHeight="1">
      <c r="A17" s="7">
        <v>14</v>
      </c>
      <c r="B17" s="12" t="s">
        <v>44</v>
      </c>
      <c r="C17" s="8" t="s">
        <v>14</v>
      </c>
      <c r="D17" s="9" t="s">
        <v>45</v>
      </c>
      <c r="E17" s="11">
        <v>1</v>
      </c>
      <c r="F17" s="4" t="s">
        <v>46</v>
      </c>
      <c r="G17" s="7">
        <v>148</v>
      </c>
      <c r="H17" s="10">
        <v>91.8</v>
      </c>
      <c r="I17" s="19">
        <f t="shared" si="0"/>
        <v>82.9</v>
      </c>
      <c r="J17" s="10">
        <v>1</v>
      </c>
      <c r="K17" s="10" t="s">
        <v>17</v>
      </c>
      <c r="L17" s="20"/>
    </row>
    <row r="18" spans="1:12" ht="24.75" customHeight="1">
      <c r="A18" s="7">
        <v>15</v>
      </c>
      <c r="B18" s="12" t="s">
        <v>44</v>
      </c>
      <c r="C18" s="8" t="s">
        <v>25</v>
      </c>
      <c r="D18" s="7" t="s">
        <v>47</v>
      </c>
      <c r="E18" s="11">
        <v>1</v>
      </c>
      <c r="F18" s="4" t="s">
        <v>48</v>
      </c>
      <c r="G18" s="7">
        <v>141</v>
      </c>
      <c r="H18" s="10">
        <v>92</v>
      </c>
      <c r="I18" s="19">
        <f t="shared" si="0"/>
        <v>81.25</v>
      </c>
      <c r="J18" s="10">
        <v>1</v>
      </c>
      <c r="K18" s="10" t="s">
        <v>17</v>
      </c>
      <c r="L18" s="21"/>
    </row>
    <row r="19" spans="1:12" ht="24.75" customHeight="1">
      <c r="A19" s="7">
        <v>16</v>
      </c>
      <c r="B19" s="12" t="s">
        <v>49</v>
      </c>
      <c r="C19" s="8" t="s">
        <v>50</v>
      </c>
      <c r="D19" s="9" t="s">
        <v>51</v>
      </c>
      <c r="E19" s="11">
        <v>2</v>
      </c>
      <c r="F19" s="13" t="s">
        <v>52</v>
      </c>
      <c r="G19" s="13" t="s">
        <v>53</v>
      </c>
      <c r="H19" s="10">
        <v>87.14</v>
      </c>
      <c r="I19" s="19">
        <f t="shared" si="0"/>
        <v>69.57</v>
      </c>
      <c r="J19" s="10">
        <v>1</v>
      </c>
      <c r="K19" s="10" t="s">
        <v>17</v>
      </c>
      <c r="L19" s="21"/>
    </row>
    <row r="20" spans="1:12" ht="24.75" customHeight="1">
      <c r="A20" s="7">
        <v>17</v>
      </c>
      <c r="B20" s="11" t="s">
        <v>49</v>
      </c>
      <c r="C20" s="8" t="s">
        <v>54</v>
      </c>
      <c r="D20" s="9" t="s">
        <v>55</v>
      </c>
      <c r="E20" s="11">
        <v>2</v>
      </c>
      <c r="F20" s="4" t="s">
        <v>56</v>
      </c>
      <c r="G20" s="7">
        <v>144.5</v>
      </c>
      <c r="H20" s="10">
        <v>89.86</v>
      </c>
      <c r="I20" s="19">
        <f t="shared" si="0"/>
        <v>81.055</v>
      </c>
      <c r="J20" s="10">
        <v>1</v>
      </c>
      <c r="K20" s="10" t="s">
        <v>17</v>
      </c>
      <c r="L20" s="21"/>
    </row>
    <row r="21" spans="1:12" ht="24.75" customHeight="1">
      <c r="A21" s="7">
        <v>18</v>
      </c>
      <c r="B21" s="11" t="s">
        <v>57</v>
      </c>
      <c r="C21" s="8" t="s">
        <v>58</v>
      </c>
      <c r="D21" s="9" t="s">
        <v>59</v>
      </c>
      <c r="E21" s="11">
        <v>1</v>
      </c>
      <c r="F21" s="4" t="s">
        <v>60</v>
      </c>
      <c r="G21" s="7">
        <v>146.5</v>
      </c>
      <c r="H21" s="10">
        <v>89.86</v>
      </c>
      <c r="I21" s="19">
        <f t="shared" si="0"/>
        <v>81.555</v>
      </c>
      <c r="J21" s="10">
        <v>1</v>
      </c>
      <c r="K21" s="10" t="s">
        <v>17</v>
      </c>
      <c r="L21" s="21"/>
    </row>
    <row r="22" spans="1:12" ht="24.75" customHeight="1">
      <c r="A22" s="7">
        <v>19</v>
      </c>
      <c r="B22" s="11" t="s">
        <v>61</v>
      </c>
      <c r="C22" s="8" t="s">
        <v>62</v>
      </c>
      <c r="D22" s="7" t="s">
        <v>63</v>
      </c>
      <c r="E22" s="11">
        <v>3</v>
      </c>
      <c r="F22" s="4" t="s">
        <v>64</v>
      </c>
      <c r="G22" s="7">
        <v>169.5</v>
      </c>
      <c r="H22" s="10">
        <v>90</v>
      </c>
      <c r="I22" s="19">
        <f t="shared" si="0"/>
        <v>87.375</v>
      </c>
      <c r="J22" s="10">
        <v>1</v>
      </c>
      <c r="K22" s="10" t="s">
        <v>17</v>
      </c>
      <c r="L22" s="20"/>
    </row>
    <row r="23" spans="1:12" ht="24.75" customHeight="1">
      <c r="A23" s="7">
        <v>20</v>
      </c>
      <c r="B23" s="11" t="s">
        <v>61</v>
      </c>
      <c r="C23" s="8" t="s">
        <v>62</v>
      </c>
      <c r="D23" s="7" t="s">
        <v>63</v>
      </c>
      <c r="E23" s="11">
        <v>3</v>
      </c>
      <c r="F23" s="4" t="s">
        <v>65</v>
      </c>
      <c r="G23" s="7">
        <v>155.5</v>
      </c>
      <c r="H23" s="10">
        <v>91.6</v>
      </c>
      <c r="I23" s="19">
        <f t="shared" si="0"/>
        <v>84.675</v>
      </c>
      <c r="J23" s="10">
        <v>2</v>
      </c>
      <c r="K23" s="10" t="s">
        <v>17</v>
      </c>
      <c r="L23" s="20"/>
    </row>
    <row r="24" spans="1:12" ht="24.75" customHeight="1">
      <c r="A24" s="7">
        <v>21</v>
      </c>
      <c r="B24" s="11" t="s">
        <v>61</v>
      </c>
      <c r="C24" s="8" t="s">
        <v>62</v>
      </c>
      <c r="D24" s="7" t="s">
        <v>63</v>
      </c>
      <c r="E24" s="11">
        <v>3</v>
      </c>
      <c r="F24" s="4" t="s">
        <v>66</v>
      </c>
      <c r="G24" s="7">
        <v>153</v>
      </c>
      <c r="H24" s="10">
        <v>89.2</v>
      </c>
      <c r="I24" s="19">
        <f t="shared" si="0"/>
        <v>82.85</v>
      </c>
      <c r="J24" s="10">
        <v>3</v>
      </c>
      <c r="K24" s="10" t="s">
        <v>17</v>
      </c>
      <c r="L24" s="20"/>
    </row>
    <row r="25" spans="1:12" ht="24.75" customHeight="1">
      <c r="A25" s="7">
        <v>22</v>
      </c>
      <c r="B25" s="11" t="s">
        <v>67</v>
      </c>
      <c r="C25" s="8" t="s">
        <v>62</v>
      </c>
      <c r="D25" s="9" t="s">
        <v>68</v>
      </c>
      <c r="E25" s="11">
        <v>1</v>
      </c>
      <c r="F25" s="4" t="s">
        <v>69</v>
      </c>
      <c r="G25" s="7">
        <v>146.5</v>
      </c>
      <c r="H25" s="10">
        <v>88</v>
      </c>
      <c r="I25" s="19">
        <f t="shared" si="0"/>
        <v>80.625</v>
      </c>
      <c r="J25" s="10">
        <v>1</v>
      </c>
      <c r="K25" s="10" t="s">
        <v>17</v>
      </c>
      <c r="L25" s="21"/>
    </row>
    <row r="26" spans="1:12" ht="24.75" customHeight="1">
      <c r="A26" s="7">
        <v>23</v>
      </c>
      <c r="B26" s="11" t="s">
        <v>70</v>
      </c>
      <c r="C26" s="8" t="s">
        <v>62</v>
      </c>
      <c r="D26" s="9" t="s">
        <v>71</v>
      </c>
      <c r="E26" s="11">
        <v>1</v>
      </c>
      <c r="F26" s="4" t="s">
        <v>72</v>
      </c>
      <c r="G26" s="7">
        <v>150</v>
      </c>
      <c r="H26" s="10">
        <v>90.8</v>
      </c>
      <c r="I26" s="19">
        <f t="shared" si="0"/>
        <v>82.9</v>
      </c>
      <c r="J26" s="10">
        <v>1</v>
      </c>
      <c r="K26" s="10" t="s">
        <v>17</v>
      </c>
      <c r="L26" s="21"/>
    </row>
    <row r="27" spans="1:12" ht="24.75" customHeight="1">
      <c r="A27" s="7">
        <v>24</v>
      </c>
      <c r="B27" s="11" t="s">
        <v>73</v>
      </c>
      <c r="C27" s="8" t="s">
        <v>74</v>
      </c>
      <c r="D27" s="7" t="s">
        <v>75</v>
      </c>
      <c r="E27" s="11">
        <v>3</v>
      </c>
      <c r="F27" s="4" t="s">
        <v>76</v>
      </c>
      <c r="G27" s="7">
        <v>175.5</v>
      </c>
      <c r="H27" s="10">
        <v>87.52</v>
      </c>
      <c r="I27" s="19">
        <f t="shared" si="0"/>
        <v>87.63499999999999</v>
      </c>
      <c r="J27" s="10">
        <v>1</v>
      </c>
      <c r="K27" s="10" t="s">
        <v>17</v>
      </c>
      <c r="L27" s="21"/>
    </row>
    <row r="28" spans="1:12" ht="24.75" customHeight="1">
      <c r="A28" s="7">
        <v>25</v>
      </c>
      <c r="B28" s="11" t="s">
        <v>73</v>
      </c>
      <c r="C28" s="8" t="s">
        <v>74</v>
      </c>
      <c r="D28" s="7" t="s">
        <v>75</v>
      </c>
      <c r="E28" s="11">
        <v>3</v>
      </c>
      <c r="F28" s="4" t="s">
        <v>77</v>
      </c>
      <c r="G28" s="7">
        <v>164.5</v>
      </c>
      <c r="H28" s="10">
        <v>89.24</v>
      </c>
      <c r="I28" s="19">
        <f t="shared" si="0"/>
        <v>85.745</v>
      </c>
      <c r="J28" s="10">
        <v>2</v>
      </c>
      <c r="K28" s="10" t="s">
        <v>17</v>
      </c>
      <c r="L28" s="21"/>
    </row>
    <row r="29" spans="1:12" ht="24.75" customHeight="1">
      <c r="A29" s="7">
        <v>26</v>
      </c>
      <c r="B29" s="11" t="s">
        <v>73</v>
      </c>
      <c r="C29" s="8" t="s">
        <v>74</v>
      </c>
      <c r="D29" s="7" t="s">
        <v>75</v>
      </c>
      <c r="E29" s="11">
        <v>3</v>
      </c>
      <c r="F29" s="4" t="s">
        <v>78</v>
      </c>
      <c r="G29" s="7">
        <v>158.5</v>
      </c>
      <c r="H29" s="10">
        <v>86.1</v>
      </c>
      <c r="I29" s="19">
        <f t="shared" si="0"/>
        <v>82.675</v>
      </c>
      <c r="J29" s="10">
        <v>3</v>
      </c>
      <c r="K29" s="10" t="s">
        <v>17</v>
      </c>
      <c r="L29" s="21"/>
    </row>
    <row r="30" spans="1:12" ht="24.75" customHeight="1">
      <c r="A30" s="7">
        <v>27</v>
      </c>
      <c r="B30" s="11" t="s">
        <v>70</v>
      </c>
      <c r="C30" s="8" t="s">
        <v>74</v>
      </c>
      <c r="D30" s="9" t="s">
        <v>79</v>
      </c>
      <c r="E30" s="11">
        <v>1</v>
      </c>
      <c r="F30" s="4" t="s">
        <v>80</v>
      </c>
      <c r="G30" s="7">
        <v>129</v>
      </c>
      <c r="H30" s="10">
        <v>91.66</v>
      </c>
      <c r="I30" s="19">
        <f t="shared" si="0"/>
        <v>78.08</v>
      </c>
      <c r="J30" s="10">
        <v>1</v>
      </c>
      <c r="K30" s="10" t="s">
        <v>17</v>
      </c>
      <c r="L30" s="21"/>
    </row>
    <row r="31" spans="1:12" ht="24.75" customHeight="1">
      <c r="A31" s="7">
        <v>28</v>
      </c>
      <c r="B31" s="11" t="s">
        <v>81</v>
      </c>
      <c r="C31" s="8" t="s">
        <v>74</v>
      </c>
      <c r="D31" s="9" t="s">
        <v>82</v>
      </c>
      <c r="E31" s="11">
        <v>1</v>
      </c>
      <c r="F31" s="4" t="s">
        <v>83</v>
      </c>
      <c r="G31" s="7">
        <v>165.5</v>
      </c>
      <c r="H31" s="10">
        <v>85.62</v>
      </c>
      <c r="I31" s="19">
        <f t="shared" si="0"/>
        <v>84.185</v>
      </c>
      <c r="J31" s="10">
        <v>1</v>
      </c>
      <c r="K31" s="10" t="s">
        <v>17</v>
      </c>
      <c r="L31" s="21"/>
    </row>
    <row r="32" spans="1:12" ht="24.75" customHeight="1">
      <c r="A32" s="7">
        <v>29</v>
      </c>
      <c r="B32" s="11" t="s">
        <v>84</v>
      </c>
      <c r="C32" s="8" t="s">
        <v>85</v>
      </c>
      <c r="D32" s="9" t="s">
        <v>86</v>
      </c>
      <c r="E32" s="11">
        <v>4</v>
      </c>
      <c r="F32" s="4" t="s">
        <v>87</v>
      </c>
      <c r="G32" s="7">
        <v>157.5</v>
      </c>
      <c r="H32" s="10">
        <v>89.9</v>
      </c>
      <c r="I32" s="19">
        <f t="shared" si="0"/>
        <v>84.325</v>
      </c>
      <c r="J32" s="10">
        <v>1</v>
      </c>
      <c r="K32" s="10" t="s">
        <v>17</v>
      </c>
      <c r="L32" s="21"/>
    </row>
    <row r="33" spans="1:12" ht="24.75" customHeight="1">
      <c r="A33" s="7">
        <v>30</v>
      </c>
      <c r="B33" s="11" t="s">
        <v>84</v>
      </c>
      <c r="C33" s="8" t="s">
        <v>85</v>
      </c>
      <c r="D33" s="9" t="s">
        <v>86</v>
      </c>
      <c r="E33" s="11">
        <v>4</v>
      </c>
      <c r="F33" s="4" t="s">
        <v>88</v>
      </c>
      <c r="G33" s="7">
        <v>156</v>
      </c>
      <c r="H33" s="10">
        <v>89.9</v>
      </c>
      <c r="I33" s="19">
        <f t="shared" si="0"/>
        <v>83.95</v>
      </c>
      <c r="J33" s="10">
        <v>2</v>
      </c>
      <c r="K33" s="10" t="s">
        <v>17</v>
      </c>
      <c r="L33" s="21"/>
    </row>
    <row r="34" spans="1:12" ht="24.75" customHeight="1">
      <c r="A34" s="7">
        <v>31</v>
      </c>
      <c r="B34" s="11" t="s">
        <v>84</v>
      </c>
      <c r="C34" s="8" t="s">
        <v>85</v>
      </c>
      <c r="D34" s="9" t="s">
        <v>86</v>
      </c>
      <c r="E34" s="11">
        <v>4</v>
      </c>
      <c r="F34" s="4" t="s">
        <v>89</v>
      </c>
      <c r="G34" s="7">
        <v>148.5</v>
      </c>
      <c r="H34" s="10">
        <v>93.2</v>
      </c>
      <c r="I34" s="19">
        <f t="shared" si="0"/>
        <v>83.725</v>
      </c>
      <c r="J34" s="10">
        <v>3</v>
      </c>
      <c r="K34" s="10" t="s">
        <v>17</v>
      </c>
      <c r="L34" s="21"/>
    </row>
    <row r="35" spans="1:12" ht="24.75" customHeight="1">
      <c r="A35" s="7">
        <v>32</v>
      </c>
      <c r="B35" s="11" t="s">
        <v>84</v>
      </c>
      <c r="C35" s="8" t="s">
        <v>85</v>
      </c>
      <c r="D35" s="9" t="s">
        <v>86</v>
      </c>
      <c r="E35" s="11">
        <v>4</v>
      </c>
      <c r="F35" s="4" t="s">
        <v>90</v>
      </c>
      <c r="G35" s="7">
        <v>155.5</v>
      </c>
      <c r="H35" s="10">
        <v>89.2</v>
      </c>
      <c r="I35" s="19">
        <f t="shared" si="0"/>
        <v>83.475</v>
      </c>
      <c r="J35" s="10">
        <v>4</v>
      </c>
      <c r="K35" s="10" t="s">
        <v>17</v>
      </c>
      <c r="L35" s="21"/>
    </row>
    <row r="36" spans="1:12" ht="24.75" customHeight="1">
      <c r="A36" s="7">
        <v>33</v>
      </c>
      <c r="B36" s="11" t="s">
        <v>91</v>
      </c>
      <c r="C36" s="8" t="s">
        <v>85</v>
      </c>
      <c r="D36" s="9" t="s">
        <v>92</v>
      </c>
      <c r="E36" s="11">
        <v>1</v>
      </c>
      <c r="F36" s="4" t="s">
        <v>93</v>
      </c>
      <c r="G36" s="7">
        <v>109.5</v>
      </c>
      <c r="H36" s="10">
        <v>88.2</v>
      </c>
      <c r="I36" s="19">
        <f t="shared" si="0"/>
        <v>71.475</v>
      </c>
      <c r="J36" s="10">
        <v>1</v>
      </c>
      <c r="K36" s="10" t="s">
        <v>17</v>
      </c>
      <c r="L36" s="21"/>
    </row>
    <row r="37" spans="1:12" ht="24.75" customHeight="1">
      <c r="A37" s="7">
        <v>34</v>
      </c>
      <c r="B37" s="11" t="s">
        <v>13</v>
      </c>
      <c r="C37" s="8" t="s">
        <v>50</v>
      </c>
      <c r="D37" s="7" t="s">
        <v>94</v>
      </c>
      <c r="E37" s="11">
        <v>1</v>
      </c>
      <c r="F37" s="4" t="s">
        <v>95</v>
      </c>
      <c r="G37" s="7">
        <v>135</v>
      </c>
      <c r="H37" s="10">
        <v>89</v>
      </c>
      <c r="I37" s="19">
        <f t="shared" si="0"/>
        <v>78.25</v>
      </c>
      <c r="J37" s="10">
        <v>1</v>
      </c>
      <c r="K37" s="10" t="s">
        <v>17</v>
      </c>
      <c r="L37" s="21"/>
    </row>
    <row r="38" spans="1:12" ht="24.75" customHeight="1">
      <c r="A38" s="7">
        <v>35</v>
      </c>
      <c r="B38" s="11" t="s">
        <v>91</v>
      </c>
      <c r="C38" s="8" t="s">
        <v>54</v>
      </c>
      <c r="D38" s="9" t="s">
        <v>96</v>
      </c>
      <c r="E38" s="11">
        <v>1</v>
      </c>
      <c r="F38" s="4" t="s">
        <v>97</v>
      </c>
      <c r="G38" s="7">
        <v>100.5</v>
      </c>
      <c r="H38" s="10">
        <v>89</v>
      </c>
      <c r="I38" s="19">
        <f t="shared" si="0"/>
        <v>69.625</v>
      </c>
      <c r="J38" s="10">
        <v>1</v>
      </c>
      <c r="K38" s="10" t="s">
        <v>17</v>
      </c>
      <c r="L38" s="21"/>
    </row>
    <row r="39" spans="1:12" ht="24.75" customHeight="1">
      <c r="A39" s="7">
        <v>36</v>
      </c>
      <c r="B39" s="11" t="s">
        <v>81</v>
      </c>
      <c r="C39" s="8" t="s">
        <v>98</v>
      </c>
      <c r="D39" s="7" t="s">
        <v>99</v>
      </c>
      <c r="E39" s="11">
        <v>1</v>
      </c>
      <c r="F39" s="4" t="s">
        <v>100</v>
      </c>
      <c r="G39" s="7">
        <v>160</v>
      </c>
      <c r="H39" s="10">
        <v>90.86</v>
      </c>
      <c r="I39" s="19">
        <f t="shared" si="0"/>
        <v>85.43</v>
      </c>
      <c r="J39" s="10">
        <v>1</v>
      </c>
      <c r="K39" s="10" t="s">
        <v>17</v>
      </c>
      <c r="L39" s="21"/>
    </row>
    <row r="40" spans="1:12" ht="24.75" customHeight="1">
      <c r="A40" s="7">
        <v>37</v>
      </c>
      <c r="B40" s="11" t="s">
        <v>81</v>
      </c>
      <c r="C40" s="8" t="s">
        <v>101</v>
      </c>
      <c r="D40" s="9" t="s">
        <v>102</v>
      </c>
      <c r="E40" s="11">
        <v>1</v>
      </c>
      <c r="F40" s="4" t="s">
        <v>103</v>
      </c>
      <c r="G40" s="7">
        <v>164</v>
      </c>
      <c r="H40" s="10">
        <v>89.86</v>
      </c>
      <c r="I40" s="19">
        <f t="shared" si="0"/>
        <v>85.93</v>
      </c>
      <c r="J40" s="10">
        <v>1</v>
      </c>
      <c r="K40" s="10" t="s">
        <v>17</v>
      </c>
      <c r="L40" s="21"/>
    </row>
    <row r="41" spans="1:12" ht="24.75" customHeight="1">
      <c r="A41" s="7">
        <v>38</v>
      </c>
      <c r="B41" s="11" t="s">
        <v>70</v>
      </c>
      <c r="C41" s="8" t="s">
        <v>58</v>
      </c>
      <c r="D41" s="9" t="s">
        <v>104</v>
      </c>
      <c r="E41" s="11">
        <v>1</v>
      </c>
      <c r="F41" s="4" t="s">
        <v>105</v>
      </c>
      <c r="G41" s="7">
        <v>161.5</v>
      </c>
      <c r="H41" s="10">
        <v>90.43</v>
      </c>
      <c r="I41" s="19">
        <f t="shared" si="0"/>
        <v>85.59</v>
      </c>
      <c r="J41" s="10">
        <v>1</v>
      </c>
      <c r="K41" s="10" t="s">
        <v>17</v>
      </c>
      <c r="L41" s="21"/>
    </row>
    <row r="42" spans="1:12" ht="24.75" customHeight="1">
      <c r="A42" s="7">
        <v>39</v>
      </c>
      <c r="B42" s="11" t="s">
        <v>81</v>
      </c>
      <c r="C42" s="8" t="s">
        <v>106</v>
      </c>
      <c r="D42" s="7" t="s">
        <v>107</v>
      </c>
      <c r="E42" s="11">
        <v>1</v>
      </c>
      <c r="F42" s="4" t="s">
        <v>108</v>
      </c>
      <c r="G42" s="7">
        <v>139.5</v>
      </c>
      <c r="H42" s="10">
        <v>91.43</v>
      </c>
      <c r="I42" s="19">
        <f aca="true" t="shared" si="1" ref="I42:I45">G42*(40/200)+H42*(60/100)</f>
        <v>82.75800000000001</v>
      </c>
      <c r="J42" s="10">
        <v>1</v>
      </c>
      <c r="K42" s="10" t="s">
        <v>17</v>
      </c>
      <c r="L42" s="22"/>
    </row>
    <row r="43" spans="1:12" ht="24.75" customHeight="1">
      <c r="A43" s="7">
        <v>40</v>
      </c>
      <c r="B43" s="11" t="s">
        <v>109</v>
      </c>
      <c r="C43" s="8" t="s">
        <v>110</v>
      </c>
      <c r="D43" s="9" t="s">
        <v>111</v>
      </c>
      <c r="E43" s="11">
        <v>2</v>
      </c>
      <c r="F43" s="4" t="s">
        <v>112</v>
      </c>
      <c r="G43" s="7">
        <v>171</v>
      </c>
      <c r="H43" s="10">
        <v>92.86</v>
      </c>
      <c r="I43" s="19">
        <f t="shared" si="1"/>
        <v>89.916</v>
      </c>
      <c r="J43" s="10">
        <v>1</v>
      </c>
      <c r="K43" s="10" t="s">
        <v>17</v>
      </c>
      <c r="L43" s="21"/>
    </row>
    <row r="44" spans="1:12" ht="24.75" customHeight="1">
      <c r="A44" s="7">
        <v>41</v>
      </c>
      <c r="B44" s="11" t="s">
        <v>109</v>
      </c>
      <c r="C44" s="8" t="s">
        <v>110</v>
      </c>
      <c r="D44" s="9" t="s">
        <v>111</v>
      </c>
      <c r="E44" s="11">
        <v>2</v>
      </c>
      <c r="F44" s="4" t="s">
        <v>113</v>
      </c>
      <c r="G44" s="7">
        <v>156.5</v>
      </c>
      <c r="H44" s="10">
        <v>87.57</v>
      </c>
      <c r="I44" s="19">
        <f t="shared" si="1"/>
        <v>83.842</v>
      </c>
      <c r="J44" s="10">
        <v>2</v>
      </c>
      <c r="K44" s="10" t="s">
        <v>17</v>
      </c>
      <c r="L44" s="21"/>
    </row>
    <row r="45" spans="1:12" ht="24.75" customHeight="1">
      <c r="A45" s="7">
        <v>42</v>
      </c>
      <c r="B45" s="11" t="s">
        <v>81</v>
      </c>
      <c r="C45" s="8" t="s">
        <v>114</v>
      </c>
      <c r="D45" s="7" t="s">
        <v>115</v>
      </c>
      <c r="E45" s="11">
        <v>1</v>
      </c>
      <c r="F45" s="4" t="s">
        <v>116</v>
      </c>
      <c r="G45" s="7">
        <v>145.5</v>
      </c>
      <c r="H45" s="10">
        <v>84.86</v>
      </c>
      <c r="I45" s="19">
        <f t="shared" si="1"/>
        <v>80.01599999999999</v>
      </c>
      <c r="J45" s="10">
        <v>1</v>
      </c>
      <c r="K45" s="10" t="s">
        <v>17</v>
      </c>
      <c r="L45" s="21"/>
    </row>
    <row r="46" spans="1:12" ht="24.75" customHeight="1">
      <c r="A46" s="7">
        <v>43</v>
      </c>
      <c r="B46" s="11" t="s">
        <v>81</v>
      </c>
      <c r="C46" s="8" t="s">
        <v>117</v>
      </c>
      <c r="D46" s="9" t="s">
        <v>118</v>
      </c>
      <c r="E46" s="11">
        <v>1</v>
      </c>
      <c r="F46" s="4" t="s">
        <v>119</v>
      </c>
      <c r="G46" s="7">
        <v>129.5</v>
      </c>
      <c r="H46" s="10">
        <v>89.03</v>
      </c>
      <c r="I46" s="19">
        <f aca="true" t="shared" si="2" ref="I46:I59">G46*(50/200)+H46*(50/100)</f>
        <v>76.89</v>
      </c>
      <c r="J46" s="10">
        <v>1</v>
      </c>
      <c r="K46" s="10" t="s">
        <v>17</v>
      </c>
      <c r="L46" s="21"/>
    </row>
    <row r="47" spans="1:12" ht="24.75" customHeight="1">
      <c r="A47" s="7">
        <v>44</v>
      </c>
      <c r="B47" s="11" t="s">
        <v>81</v>
      </c>
      <c r="C47" s="8" t="s">
        <v>120</v>
      </c>
      <c r="D47" s="7" t="s">
        <v>121</v>
      </c>
      <c r="E47" s="11">
        <v>1</v>
      </c>
      <c r="F47" s="4" t="s">
        <v>122</v>
      </c>
      <c r="G47" s="7">
        <v>104</v>
      </c>
      <c r="H47" s="10">
        <v>88</v>
      </c>
      <c r="I47" s="19">
        <f t="shared" si="2"/>
        <v>70</v>
      </c>
      <c r="J47" s="10">
        <v>1</v>
      </c>
      <c r="K47" s="10" t="s">
        <v>17</v>
      </c>
      <c r="L47" s="21"/>
    </row>
    <row r="48" spans="1:12" ht="24.75" customHeight="1">
      <c r="A48" s="7">
        <v>45</v>
      </c>
      <c r="B48" s="11" t="s">
        <v>81</v>
      </c>
      <c r="C48" s="8" t="s">
        <v>123</v>
      </c>
      <c r="D48" s="9" t="s">
        <v>124</v>
      </c>
      <c r="E48" s="11">
        <v>1</v>
      </c>
      <c r="F48" s="4" t="s">
        <v>125</v>
      </c>
      <c r="G48" s="7">
        <v>156.5</v>
      </c>
      <c r="H48" s="10">
        <v>87.29</v>
      </c>
      <c r="I48" s="19">
        <f t="shared" si="2"/>
        <v>82.77000000000001</v>
      </c>
      <c r="J48" s="10">
        <v>1</v>
      </c>
      <c r="K48" s="10" t="s">
        <v>17</v>
      </c>
      <c r="L48" s="21"/>
    </row>
    <row r="49" spans="1:12" ht="24.75" customHeight="1">
      <c r="A49" s="7">
        <v>46</v>
      </c>
      <c r="B49" s="11" t="s">
        <v>126</v>
      </c>
      <c r="C49" s="8" t="s">
        <v>127</v>
      </c>
      <c r="D49" s="9" t="s">
        <v>128</v>
      </c>
      <c r="E49" s="11">
        <v>2</v>
      </c>
      <c r="F49" s="4" t="s">
        <v>129</v>
      </c>
      <c r="G49" s="7">
        <v>146.5</v>
      </c>
      <c r="H49" s="10">
        <v>89.36</v>
      </c>
      <c r="I49" s="19">
        <f t="shared" si="2"/>
        <v>81.305</v>
      </c>
      <c r="J49" s="10">
        <v>1</v>
      </c>
      <c r="K49" s="10" t="s">
        <v>17</v>
      </c>
      <c r="L49" s="20"/>
    </row>
    <row r="50" spans="1:12" ht="24.75" customHeight="1">
      <c r="A50" s="7">
        <v>47</v>
      </c>
      <c r="B50" s="11" t="s">
        <v>126</v>
      </c>
      <c r="C50" s="8" t="s">
        <v>127</v>
      </c>
      <c r="D50" s="9" t="s">
        <v>128</v>
      </c>
      <c r="E50" s="11">
        <v>2</v>
      </c>
      <c r="F50" s="4" t="s">
        <v>130</v>
      </c>
      <c r="G50" s="7">
        <v>157.5</v>
      </c>
      <c r="H50" s="10">
        <v>83</v>
      </c>
      <c r="I50" s="19">
        <f t="shared" si="2"/>
        <v>80.875</v>
      </c>
      <c r="J50" s="10">
        <v>2</v>
      </c>
      <c r="K50" s="10" t="s">
        <v>17</v>
      </c>
      <c r="L50" s="20"/>
    </row>
    <row r="51" spans="1:12" ht="24.75" customHeight="1">
      <c r="A51" s="7">
        <v>48</v>
      </c>
      <c r="B51" s="11" t="s">
        <v>131</v>
      </c>
      <c r="C51" s="8" t="s">
        <v>127</v>
      </c>
      <c r="D51" s="7" t="s">
        <v>132</v>
      </c>
      <c r="E51" s="11">
        <v>1</v>
      </c>
      <c r="F51" s="4" t="s">
        <v>133</v>
      </c>
      <c r="G51" s="7">
        <v>144</v>
      </c>
      <c r="H51" s="10">
        <v>89.2</v>
      </c>
      <c r="I51" s="19">
        <f t="shared" si="2"/>
        <v>80.6</v>
      </c>
      <c r="J51" s="10">
        <v>1</v>
      </c>
      <c r="K51" s="10" t="s">
        <v>17</v>
      </c>
      <c r="L51" s="21"/>
    </row>
    <row r="52" spans="1:12" ht="24.75" customHeight="1">
      <c r="A52" s="7">
        <v>49</v>
      </c>
      <c r="B52" s="11" t="s">
        <v>134</v>
      </c>
      <c r="C52" s="8" t="s">
        <v>127</v>
      </c>
      <c r="D52" s="9" t="s">
        <v>135</v>
      </c>
      <c r="E52" s="11">
        <v>1</v>
      </c>
      <c r="F52" s="4" t="s">
        <v>136</v>
      </c>
      <c r="G52" s="7">
        <v>151</v>
      </c>
      <c r="H52" s="10">
        <v>89.64</v>
      </c>
      <c r="I52" s="19">
        <f t="shared" si="2"/>
        <v>82.57</v>
      </c>
      <c r="J52" s="10">
        <v>1</v>
      </c>
      <c r="K52" s="10" t="s">
        <v>17</v>
      </c>
      <c r="L52" s="20"/>
    </row>
    <row r="53" spans="1:12" ht="24.75" customHeight="1">
      <c r="A53" s="7">
        <v>50</v>
      </c>
      <c r="B53" s="11" t="s">
        <v>126</v>
      </c>
      <c r="C53" s="8" t="s">
        <v>137</v>
      </c>
      <c r="D53" s="9" t="s">
        <v>138</v>
      </c>
      <c r="E53" s="11">
        <v>2</v>
      </c>
      <c r="F53" s="4" t="s">
        <v>139</v>
      </c>
      <c r="G53" s="7">
        <v>167</v>
      </c>
      <c r="H53" s="10">
        <v>90.52</v>
      </c>
      <c r="I53" s="19">
        <f t="shared" si="2"/>
        <v>87.00999999999999</v>
      </c>
      <c r="J53" s="10">
        <v>1</v>
      </c>
      <c r="K53" s="10" t="s">
        <v>17</v>
      </c>
      <c r="L53" s="20"/>
    </row>
    <row r="54" spans="1:12" ht="24.75" customHeight="1">
      <c r="A54" s="7">
        <v>51</v>
      </c>
      <c r="B54" s="11" t="s">
        <v>126</v>
      </c>
      <c r="C54" s="8" t="s">
        <v>137</v>
      </c>
      <c r="D54" s="9" t="s">
        <v>138</v>
      </c>
      <c r="E54" s="11">
        <v>2</v>
      </c>
      <c r="F54" s="4" t="s">
        <v>140</v>
      </c>
      <c r="G54" s="7">
        <v>167</v>
      </c>
      <c r="H54" s="10">
        <v>90.02</v>
      </c>
      <c r="I54" s="19">
        <f t="shared" si="2"/>
        <v>86.75999999999999</v>
      </c>
      <c r="J54" s="10">
        <v>2</v>
      </c>
      <c r="K54" s="10" t="s">
        <v>17</v>
      </c>
      <c r="L54" s="20"/>
    </row>
    <row r="55" spans="1:12" ht="24.75" customHeight="1">
      <c r="A55" s="7">
        <v>52</v>
      </c>
      <c r="B55" s="11" t="s">
        <v>141</v>
      </c>
      <c r="C55" s="8" t="s">
        <v>137</v>
      </c>
      <c r="D55" s="9" t="s">
        <v>142</v>
      </c>
      <c r="E55" s="11">
        <v>1</v>
      </c>
      <c r="F55" s="4" t="s">
        <v>143</v>
      </c>
      <c r="G55" s="7">
        <v>124.5</v>
      </c>
      <c r="H55" s="10">
        <v>88.84</v>
      </c>
      <c r="I55" s="19">
        <f t="shared" si="2"/>
        <v>75.545</v>
      </c>
      <c r="J55" s="10">
        <v>1</v>
      </c>
      <c r="K55" s="10" t="s">
        <v>17</v>
      </c>
      <c r="L55" s="21"/>
    </row>
    <row r="56" spans="1:12" ht="24.75" customHeight="1">
      <c r="A56" s="7">
        <v>53</v>
      </c>
      <c r="B56" s="11" t="s">
        <v>144</v>
      </c>
      <c r="C56" s="8" t="s">
        <v>137</v>
      </c>
      <c r="D56" s="9" t="s">
        <v>145</v>
      </c>
      <c r="E56" s="11">
        <v>1</v>
      </c>
      <c r="F56" s="4" t="s">
        <v>146</v>
      </c>
      <c r="G56" s="7">
        <v>121</v>
      </c>
      <c r="H56" s="10">
        <v>84.64</v>
      </c>
      <c r="I56" s="19">
        <f t="shared" si="2"/>
        <v>72.57</v>
      </c>
      <c r="J56" s="10">
        <v>1</v>
      </c>
      <c r="K56" s="10" t="s">
        <v>17</v>
      </c>
      <c r="L56" s="21"/>
    </row>
    <row r="57" spans="1:12" ht="24.75" customHeight="1">
      <c r="A57" s="7">
        <v>54</v>
      </c>
      <c r="B57" s="11" t="s">
        <v>126</v>
      </c>
      <c r="C57" s="8" t="s">
        <v>147</v>
      </c>
      <c r="D57" s="7" t="s">
        <v>148</v>
      </c>
      <c r="E57" s="11">
        <v>2</v>
      </c>
      <c r="F57" s="4" t="s">
        <v>149</v>
      </c>
      <c r="G57" s="7">
        <v>164</v>
      </c>
      <c r="H57" s="10">
        <v>90.44</v>
      </c>
      <c r="I57" s="19">
        <f t="shared" si="2"/>
        <v>86.22</v>
      </c>
      <c r="J57" s="10">
        <v>1</v>
      </c>
      <c r="K57" s="10" t="s">
        <v>17</v>
      </c>
      <c r="L57" s="21"/>
    </row>
    <row r="58" spans="1:12" ht="24.75" customHeight="1">
      <c r="A58" s="7">
        <v>55</v>
      </c>
      <c r="B58" s="11" t="s">
        <v>126</v>
      </c>
      <c r="C58" s="8" t="s">
        <v>147</v>
      </c>
      <c r="D58" s="7" t="s">
        <v>148</v>
      </c>
      <c r="E58" s="11">
        <v>2</v>
      </c>
      <c r="F58" s="4" t="s">
        <v>150</v>
      </c>
      <c r="G58" s="7">
        <v>161.5</v>
      </c>
      <c r="H58" s="10">
        <v>85.74</v>
      </c>
      <c r="I58" s="19">
        <f t="shared" si="2"/>
        <v>83.245</v>
      </c>
      <c r="J58" s="10">
        <v>2</v>
      </c>
      <c r="K58" s="10" t="s">
        <v>17</v>
      </c>
      <c r="L58" s="21"/>
    </row>
    <row r="59" spans="1:12" ht="24.75" customHeight="1">
      <c r="A59" s="7">
        <v>56</v>
      </c>
      <c r="B59" s="11" t="s">
        <v>81</v>
      </c>
      <c r="C59" s="8" t="s">
        <v>147</v>
      </c>
      <c r="D59" s="9" t="s">
        <v>151</v>
      </c>
      <c r="E59" s="11">
        <v>1</v>
      </c>
      <c r="F59" s="4" t="s">
        <v>152</v>
      </c>
      <c r="G59" s="7">
        <v>150.5</v>
      </c>
      <c r="H59" s="10">
        <v>85.46</v>
      </c>
      <c r="I59" s="19">
        <f t="shared" si="2"/>
        <v>80.35499999999999</v>
      </c>
      <c r="J59" s="10">
        <v>1</v>
      </c>
      <c r="K59" s="10" t="s">
        <v>17</v>
      </c>
      <c r="L59" s="20"/>
    </row>
    <row r="60" spans="1:12" ht="24.75" customHeight="1">
      <c r="A60" s="7">
        <v>57</v>
      </c>
      <c r="B60" s="11" t="s">
        <v>153</v>
      </c>
      <c r="C60" s="8" t="s">
        <v>154</v>
      </c>
      <c r="D60" s="9" t="s">
        <v>155</v>
      </c>
      <c r="E60" s="11">
        <v>1</v>
      </c>
      <c r="F60" s="4" t="s">
        <v>156</v>
      </c>
      <c r="G60" s="7">
        <v>121</v>
      </c>
      <c r="H60" s="10">
        <v>83.64</v>
      </c>
      <c r="I60" s="19">
        <f aca="true" t="shared" si="3" ref="I60:I63">G60*(40/200)+H60*(60/100)</f>
        <v>74.384</v>
      </c>
      <c r="J60" s="10">
        <v>1</v>
      </c>
      <c r="K60" s="10" t="s">
        <v>17</v>
      </c>
      <c r="L60" s="21"/>
    </row>
    <row r="61" spans="1:12" ht="24.75" customHeight="1">
      <c r="A61" s="7">
        <v>58</v>
      </c>
      <c r="B61" s="11" t="s">
        <v>153</v>
      </c>
      <c r="C61" s="8" t="s">
        <v>157</v>
      </c>
      <c r="D61" s="7" t="s">
        <v>158</v>
      </c>
      <c r="E61" s="11">
        <v>1</v>
      </c>
      <c r="F61" s="4" t="s">
        <v>159</v>
      </c>
      <c r="G61" s="7">
        <v>161</v>
      </c>
      <c r="H61" s="14">
        <v>88</v>
      </c>
      <c r="I61" s="19">
        <f t="shared" si="3"/>
        <v>85</v>
      </c>
      <c r="J61" s="14">
        <v>1</v>
      </c>
      <c r="K61" s="14" t="s">
        <v>17</v>
      </c>
      <c r="L61" s="21"/>
    </row>
    <row r="62" spans="1:12" ht="24.75" customHeight="1">
      <c r="A62" s="7">
        <v>59</v>
      </c>
      <c r="B62" s="11" t="s">
        <v>126</v>
      </c>
      <c r="C62" s="8" t="s">
        <v>160</v>
      </c>
      <c r="D62" s="9" t="s">
        <v>161</v>
      </c>
      <c r="E62" s="11">
        <v>2</v>
      </c>
      <c r="F62" s="4" t="s">
        <v>162</v>
      </c>
      <c r="G62" s="7">
        <v>144</v>
      </c>
      <c r="H62" s="14">
        <v>85.07</v>
      </c>
      <c r="I62" s="19">
        <f t="shared" si="3"/>
        <v>79.842</v>
      </c>
      <c r="J62" s="14">
        <v>1</v>
      </c>
      <c r="K62" s="14" t="s">
        <v>17</v>
      </c>
      <c r="L62" s="21"/>
    </row>
    <row r="63" spans="1:12" ht="24.75" customHeight="1">
      <c r="A63" s="7">
        <v>60</v>
      </c>
      <c r="B63" s="11" t="s">
        <v>126</v>
      </c>
      <c r="C63" s="8" t="s">
        <v>160</v>
      </c>
      <c r="D63" s="9" t="s">
        <v>161</v>
      </c>
      <c r="E63" s="11">
        <v>2</v>
      </c>
      <c r="F63" s="4" t="s">
        <v>163</v>
      </c>
      <c r="G63" s="7">
        <v>132</v>
      </c>
      <c r="H63" s="14">
        <v>86.96</v>
      </c>
      <c r="I63" s="19">
        <f t="shared" si="3"/>
        <v>78.576</v>
      </c>
      <c r="J63" s="14">
        <v>2</v>
      </c>
      <c r="K63" s="14" t="s">
        <v>17</v>
      </c>
      <c r="L63" s="21"/>
    </row>
    <row r="64" spans="1:12" ht="24.75" customHeight="1">
      <c r="A64" s="7">
        <v>61</v>
      </c>
      <c r="B64" s="11" t="s">
        <v>141</v>
      </c>
      <c r="C64" s="8" t="s">
        <v>164</v>
      </c>
      <c r="D64" s="7" t="s">
        <v>165</v>
      </c>
      <c r="E64" s="11">
        <v>1</v>
      </c>
      <c r="F64" s="4" t="s">
        <v>166</v>
      </c>
      <c r="G64" s="7">
        <v>170.5</v>
      </c>
      <c r="H64" s="15">
        <v>91.44</v>
      </c>
      <c r="I64" s="19">
        <f aca="true" t="shared" si="4" ref="I64:I67">G64*(50/200)+H64*(50/100)</f>
        <v>88.345</v>
      </c>
      <c r="J64" s="15">
        <v>1</v>
      </c>
      <c r="K64" s="15" t="s">
        <v>17</v>
      </c>
      <c r="L64" s="21"/>
    </row>
    <row r="65" spans="1:12" ht="24.75" customHeight="1">
      <c r="A65" s="7">
        <v>62</v>
      </c>
      <c r="B65" s="11" t="s">
        <v>153</v>
      </c>
      <c r="C65" s="8" t="s">
        <v>167</v>
      </c>
      <c r="D65" s="9" t="s">
        <v>168</v>
      </c>
      <c r="E65" s="11">
        <v>1</v>
      </c>
      <c r="F65" s="4" t="s">
        <v>169</v>
      </c>
      <c r="G65" s="7">
        <v>134.5</v>
      </c>
      <c r="H65" s="15">
        <v>86.71</v>
      </c>
      <c r="I65" s="19">
        <f t="shared" si="4"/>
        <v>76.97999999999999</v>
      </c>
      <c r="J65" s="15">
        <v>1</v>
      </c>
      <c r="K65" s="15" t="s">
        <v>17</v>
      </c>
      <c r="L65" s="21"/>
    </row>
    <row r="66" spans="1:12" ht="24.75" customHeight="1">
      <c r="A66" s="7">
        <v>63</v>
      </c>
      <c r="B66" s="11" t="s">
        <v>131</v>
      </c>
      <c r="C66" s="8" t="s">
        <v>170</v>
      </c>
      <c r="D66" s="7" t="s">
        <v>171</v>
      </c>
      <c r="E66" s="11">
        <v>1</v>
      </c>
      <c r="F66" s="4" t="s">
        <v>172</v>
      </c>
      <c r="G66" s="7">
        <v>163.5</v>
      </c>
      <c r="H66" s="15">
        <v>86</v>
      </c>
      <c r="I66" s="19">
        <f t="shared" si="4"/>
        <v>83.875</v>
      </c>
      <c r="J66" s="15">
        <v>1</v>
      </c>
      <c r="K66" s="15" t="s">
        <v>17</v>
      </c>
      <c r="L66" s="21"/>
    </row>
    <row r="67" spans="1:12" ht="24.75" customHeight="1">
      <c r="A67" s="7">
        <v>64</v>
      </c>
      <c r="B67" s="12" t="s">
        <v>173</v>
      </c>
      <c r="C67" s="8" t="s">
        <v>127</v>
      </c>
      <c r="D67" s="9" t="s">
        <v>174</v>
      </c>
      <c r="E67" s="11">
        <v>1</v>
      </c>
      <c r="F67" s="13" t="s">
        <v>175</v>
      </c>
      <c r="G67" s="13" t="s">
        <v>176</v>
      </c>
      <c r="H67" s="15">
        <v>86.4</v>
      </c>
      <c r="I67" s="19">
        <f t="shared" si="4"/>
        <v>80.575</v>
      </c>
      <c r="J67" s="15">
        <v>1</v>
      </c>
      <c r="K67" s="15" t="s">
        <v>17</v>
      </c>
      <c r="L67" s="21"/>
    </row>
  </sheetData>
  <sheetProtection/>
  <mergeCells count="1">
    <mergeCell ref="A1:L1"/>
  </mergeCells>
  <printOptions/>
  <pageMargins left="0.6298611111111111" right="0.6298611111111111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着迷</cp:lastModifiedBy>
  <cp:lastPrinted>2018-07-31T12:46:15Z</cp:lastPrinted>
  <dcterms:created xsi:type="dcterms:W3CDTF">1996-12-17T01:32:42Z</dcterms:created>
  <dcterms:modified xsi:type="dcterms:W3CDTF">2020-08-30T02:15:48Z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